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Goulart - Shared Drive\RFP's _ IFB's\RFP-RFQ\35732 - Janitorial Services at PVD (NOI)\"/>
    </mc:Choice>
  </mc:AlternateContent>
  <xr:revisionPtr revIDLastSave="0" documentId="8_{AA0F9B03-D7A5-4F7E-8580-8DAABF4CE278}" xr6:coauthVersionLast="47" xr6:coauthVersionMax="47" xr10:uidLastSave="{00000000-0000-0000-0000-000000000000}"/>
  <bookViews>
    <workbookView xWindow="-120" yWindow="-120" windowWidth="48240" windowHeight="26325" xr2:uid="{00000000-000D-0000-FFFF-FFFF00000000}"/>
  </bookViews>
  <sheets>
    <sheet name="Updated Pricing Summary 1.31.25" sheetId="5" r:id="rId1"/>
    <sheet name="SQ Footage" sheetId="4" r:id="rId2"/>
    <sheet name="(unused) Pricing Summary" sheetId="3" r:id="rId3"/>
    <sheet name="(unused)Cleaning Areas" sheetId="1" r:id="rId4"/>
  </sheets>
  <definedNames>
    <definedName name="_xlnm.Print_Area" localSheetId="2">'(unused) Pricing Summary'!$A$1:$F$15</definedName>
    <definedName name="_xlnm.Print_Area" localSheetId="3">'(unused)Cleaning Areas'!$A$1:$G$25</definedName>
    <definedName name="_xlnm.Print_Area" localSheetId="0">'Updated Pricing Summary 1.31.25'!$A$1:$G$37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C20" i="4"/>
  <c r="B20" i="1" l="1"/>
</calcChain>
</file>

<file path=xl/sharedStrings.xml><?xml version="1.0" encoding="utf-8"?>
<sst xmlns="http://schemas.openxmlformats.org/spreadsheetml/2006/main" count="95" uniqueCount="49">
  <si>
    <t>Year</t>
  </si>
  <si>
    <t>Est. Square Feet</t>
  </si>
  <si>
    <t>One</t>
  </si>
  <si>
    <t>Two</t>
  </si>
  <si>
    <t>Three</t>
  </si>
  <si>
    <t>Four</t>
  </si>
  <si>
    <t>Five</t>
  </si>
  <si>
    <r>
      <t>1.</t>
    </r>
    <r>
      <rPr>
        <sz val="7"/>
        <color theme="1"/>
        <rFont val="Arial"/>
        <family val="2"/>
      </rPr>
      <t>  </t>
    </r>
    <r>
      <rPr>
        <sz val="11"/>
        <color theme="1"/>
        <rFont val="Arial"/>
        <family val="2"/>
      </rPr>
      <t>Terminal Building</t>
    </r>
  </si>
  <si>
    <t>4. Terminal Offices</t>
  </si>
  <si>
    <t>5. Terminal Office Restrooms</t>
  </si>
  <si>
    <t>6.  ARFF Restroom</t>
  </si>
  <si>
    <t>7. CBP/FIS Facility</t>
  </si>
  <si>
    <t>11. Non-public restrooms</t>
  </si>
  <si>
    <r>
      <t>12.</t>
    </r>
    <r>
      <rPr>
        <sz val="7"/>
        <color theme="1"/>
        <rFont val="Arial"/>
        <family val="2"/>
      </rPr>
      <t xml:space="preserve">  </t>
    </r>
    <r>
      <rPr>
        <sz val="11"/>
        <color theme="1"/>
        <rFont val="Arial"/>
        <family val="2"/>
      </rPr>
      <t>Glycol Facility</t>
    </r>
  </si>
  <si>
    <r>
      <t>14.</t>
    </r>
    <r>
      <rPr>
        <sz val="7"/>
        <color theme="1"/>
        <rFont val="Arial"/>
        <family val="2"/>
      </rPr>
      <t>  </t>
    </r>
    <r>
      <rPr>
        <sz val="11"/>
        <color theme="1"/>
        <rFont val="Arial"/>
        <family val="2"/>
      </rPr>
      <t>Interlink Facility</t>
    </r>
  </si>
  <si>
    <t xml:space="preserve">RIAC reserves the right to negotiate the pricing with the firm throughout the term of the Agreement. RIAC reserves the right to add and or remove service areas throughout the term of the Agreement. </t>
  </si>
  <si>
    <t>Note: The successful respondent will be required to provide separate monthly invoices for Interlink facility and TSA Office Space. RIAC reserves the right to require separate invoicing throughout the terms of the Agreement.</t>
  </si>
  <si>
    <t>15. Interlink Restrooms (Public)</t>
  </si>
  <si>
    <t>13. Glycol Facility Non-public restroom</t>
  </si>
  <si>
    <t>8. Airfield Maint. Facility (AMF)</t>
  </si>
  <si>
    <t>9. AMF Non-public restrooms</t>
  </si>
  <si>
    <t>2. Terminal Restrooms (Public)</t>
  </si>
  <si>
    <t>3. Terminal Restrooms (Non-Public)</t>
  </si>
  <si>
    <t>2. Flower and Fragrance Refill Service</t>
  </si>
  <si>
    <t>3. Feminine Hygiene Product Service</t>
  </si>
  <si>
    <t>1. Cleaning Services (All locations, Reference B2)</t>
  </si>
  <si>
    <t>Exhibit B2 – Pricing Proposal</t>
  </si>
  <si>
    <t>5. Parking Lots and Garages</t>
  </si>
  <si>
    <t>TOTAL</t>
  </si>
  <si>
    <t>10.  Hangar 2 (540 Airport Road)</t>
  </si>
  <si>
    <t>4. Hygolet Seat Technician &amp; Maintenance</t>
  </si>
  <si>
    <t>Note: The successful respondent will be required to provide separate monthly invoices for Interlink facility. RIAC reserves the right to require separate invoicing throughout the terms of the Agreement.</t>
  </si>
  <si>
    <t>Appendix B– Fee Proposal SUMMARY</t>
  </si>
  <si>
    <t>RIAC Area</t>
  </si>
  <si>
    <t xml:space="preserve">NOI - 35732 Janitorial Services: Table of Approx. Square Footage </t>
  </si>
  <si>
    <t>Flower and Fragrance Refill Service</t>
  </si>
  <si>
    <t>Feminine Hygiene Product Service</t>
  </si>
  <si>
    <t>Hygolet Seat Technician &amp; Maintenance</t>
  </si>
  <si>
    <t>Parking Lots and Garages</t>
  </si>
  <si>
    <t>Scope includes:</t>
  </si>
  <si>
    <t>RIAC Locations</t>
  </si>
  <si>
    <t>Cleaning Services (All locations - reference above)</t>
  </si>
  <si>
    <t>Totals for Year:</t>
  </si>
  <si>
    <t xml:space="preserve">Note 2: RIAC reserves the right to negotiate the pricing with the firm throughout the term of the Agreement. RIAC reserves the right to add and or remove service areas throughout the term of the Agreement. </t>
  </si>
  <si>
    <r>
      <t xml:space="preserve">Note 3 : The successful respondent will be required to provide </t>
    </r>
    <r>
      <rPr>
        <b/>
        <sz val="12"/>
        <color rgb="FFC00000"/>
        <rFont val="Arial"/>
        <family val="2"/>
      </rPr>
      <t xml:space="preserve">separate monthly invoices for </t>
    </r>
    <r>
      <rPr>
        <b/>
        <u/>
        <sz val="12"/>
        <color rgb="FFC00000"/>
        <rFont val="Arial"/>
        <family val="2"/>
      </rPr>
      <t>Interlink Facility</t>
    </r>
    <r>
      <rPr>
        <b/>
        <sz val="12"/>
        <color theme="1"/>
        <rFont val="Arial"/>
        <family val="2"/>
      </rPr>
      <t>. RIAC reserves the right to require separate invoicing throughout the terms of the Agreement.</t>
    </r>
  </si>
  <si>
    <t>Note 1: RIAC to provide: (1) Hygolet Seat Covers (2) Fragrance + Dispensers (3) Flowers -- DO NOT INCLUDE IN PRICES ABOVE</t>
  </si>
  <si>
    <r>
      <rPr>
        <b/>
        <sz val="11"/>
        <color theme="1"/>
        <rFont val="Calibri"/>
        <family val="2"/>
        <scheme val="minor"/>
      </rPr>
      <t>OPTIONAL</t>
    </r>
    <r>
      <rPr>
        <sz val="11"/>
        <color theme="1"/>
        <rFont val="Calibri"/>
        <family val="2"/>
        <scheme val="minor"/>
      </rPr>
      <t>: Interlink Ext. Glass Cleaning 
(</t>
    </r>
    <r>
      <rPr>
        <u/>
        <sz val="11"/>
        <color theme="1"/>
        <rFont val="Calibri"/>
        <family val="2"/>
        <scheme val="minor"/>
      </rPr>
      <t>ONE TIME PER YEAR</t>
    </r>
    <r>
      <rPr>
        <sz val="11"/>
        <color theme="1"/>
        <rFont val="Calibri"/>
        <family val="2"/>
        <scheme val="minor"/>
      </rPr>
      <t>, not ongoing, COST ONLY)</t>
    </r>
  </si>
  <si>
    <t>Optional pricing will not be factored into basis of award</t>
  </si>
  <si>
    <t>Attachment B – Fee Proposal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</si>
</sst>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1"/>
      <color theme="1"/>
      <name val="Arial"/>
      <family val="2"/>
    </font>
    <font>
      <sz val="7"/>
      <color theme="1"/>
      <name val="Arial"/>
      <family val="2"/>
    </font>
    <font>
      <b/>
      <sz val="12"/>
      <color theme="1"/>
      <name val="Arial"/>
      <family val="2"/>
    </font>
    <font>
      <sz val="11"/>
      <name val="Arial"/>
      <family val="2"/>
    </font>
    <font>
      <u/>
      <sz val="11"/>
      <color theme="1"/>
      <name val="Calibri"/>
      <family val="2"/>
      <scheme val="minor"/>
    </font>
    <font>
      <b/>
      <sz val="11"/>
      <color theme="1"/>
      <name val="Calibri"/>
      <family val="2"/>
      <scheme val="minor"/>
    </font>
    <font>
      <sz val="11"/>
      <color theme="0"/>
      <name val="Arial"/>
      <family val="2"/>
    </font>
    <font>
      <b/>
      <sz val="11"/>
      <color theme="1"/>
      <name val="Arial"/>
      <family val="2"/>
    </font>
    <font>
      <b/>
      <sz val="11"/>
      <color theme="0"/>
      <name val="Arial"/>
      <family val="2"/>
    </font>
    <font>
      <sz val="11"/>
      <color theme="1"/>
      <name val="Arial Narrow"/>
      <family val="2"/>
    </font>
    <font>
      <b/>
      <sz val="12"/>
      <color rgb="FFC00000"/>
      <name val="Arial"/>
      <family val="2"/>
    </font>
    <font>
      <b/>
      <u/>
      <sz val="12"/>
      <color rgb="FFC00000"/>
      <name val="Arial"/>
      <family val="2"/>
    </font>
  </fonts>
  <fills count="9">
    <fill>
      <patternFill patternType="none"/>
    </fill>
    <fill>
      <patternFill patternType="gray125"/>
    </fill>
    <fill>
      <patternFill patternType="solid">
        <fgColor theme="0"/>
        <bgColor indexed="64"/>
      </patternFill>
    </fill>
    <fill>
      <patternFill patternType="solid">
        <fgColor rgb="FFFEFE9A"/>
        <bgColor indexed="64"/>
      </patternFill>
    </fill>
    <fill>
      <patternFill patternType="solid">
        <fgColor theme="0" tint="-0.499984740745262"/>
        <bgColor indexed="64"/>
      </patternFill>
    </fill>
    <fill>
      <patternFill patternType="solid">
        <fgColor theme="1"/>
        <bgColor indexed="64"/>
      </patternFill>
    </fill>
    <fill>
      <patternFill patternType="solid">
        <fgColor rgb="FFC00000"/>
        <bgColor indexed="64"/>
      </patternFill>
    </fill>
    <fill>
      <patternFill patternType="solid">
        <fgColor theme="5" tint="0.79998168889431442"/>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double">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1" xfId="0" applyFont="1" applyBorder="1" applyAlignment="1">
      <alignment horizontal="center"/>
    </xf>
    <xf numFmtId="3" fontId="2" fillId="0" borderId="1" xfId="0" applyNumberFormat="1" applyFont="1" applyBorder="1"/>
    <xf numFmtId="0" fontId="2" fillId="0" borderId="1" xfId="0" applyFont="1" applyBorder="1"/>
    <xf numFmtId="0" fontId="2" fillId="2" borderId="3" xfId="0" applyFont="1" applyFill="1" applyBorder="1"/>
    <xf numFmtId="0" fontId="2" fillId="2" borderId="6" xfId="0" applyFont="1" applyFill="1" applyBorder="1"/>
    <xf numFmtId="0" fontId="2" fillId="0" borderId="7" xfId="0" applyFont="1" applyBorder="1" applyAlignment="1">
      <alignment horizontal="center"/>
    </xf>
    <xf numFmtId="0" fontId="2" fillId="0" borderId="8" xfId="0" applyFont="1" applyBorder="1" applyAlignment="1">
      <alignment horizontal="justify" vertical="center"/>
    </xf>
    <xf numFmtId="0" fontId="0" fillId="2" borderId="0" xfId="0" applyFill="1"/>
    <xf numFmtId="0" fontId="2" fillId="2" borderId="6" xfId="0" applyFont="1" applyFill="1" applyBorder="1" applyAlignment="1">
      <alignment horizontal="justify" vertical="center"/>
    </xf>
    <xf numFmtId="0" fontId="2" fillId="2" borderId="10" xfId="0" applyFont="1" applyFill="1" applyBorder="1"/>
    <xf numFmtId="0" fontId="2" fillId="2" borderId="11" xfId="0" applyFont="1" applyFill="1" applyBorder="1"/>
    <xf numFmtId="0" fontId="4" fillId="2" borderId="0" xfId="0" applyFont="1" applyFill="1" applyAlignment="1">
      <alignment horizontal="justify" vertical="center"/>
    </xf>
    <xf numFmtId="44" fontId="5" fillId="3" borderId="14" xfId="1" applyFont="1" applyFill="1" applyBorder="1"/>
    <xf numFmtId="44" fontId="5" fillId="3" borderId="12" xfId="1" applyFont="1" applyFill="1" applyBorder="1"/>
    <xf numFmtId="3" fontId="2" fillId="2" borderId="1" xfId="0" applyNumberFormat="1" applyFont="1" applyFill="1" applyBorder="1"/>
    <xf numFmtId="0" fontId="2" fillId="4" borderId="15" xfId="0" applyFont="1" applyFill="1" applyBorder="1" applyAlignment="1"/>
    <xf numFmtId="0" fontId="2" fillId="4" borderId="2" xfId="0" applyFont="1" applyFill="1" applyBorder="1" applyAlignment="1"/>
    <xf numFmtId="0" fontId="2" fillId="4" borderId="16" xfId="0" applyFont="1" applyFill="1" applyBorder="1" applyAlignment="1"/>
    <xf numFmtId="0" fontId="2" fillId="4" borderId="17" xfId="0" applyFont="1" applyFill="1" applyBorder="1" applyAlignment="1"/>
    <xf numFmtId="0" fontId="2" fillId="4" borderId="0" xfId="0" applyFont="1" applyFill="1" applyBorder="1" applyAlignment="1"/>
    <xf numFmtId="0" fontId="2" fillId="4" borderId="9" xfId="0" applyFont="1" applyFill="1" applyBorder="1" applyAlignment="1"/>
    <xf numFmtId="0" fontId="6" fillId="0" borderId="0" xfId="0" applyFont="1"/>
    <xf numFmtId="0" fontId="2" fillId="0" borderId="18" xfId="0" applyFont="1" applyBorder="1" applyAlignment="1">
      <alignment horizontal="center"/>
    </xf>
    <xf numFmtId="0" fontId="2" fillId="0" borderId="19" xfId="0" applyFont="1" applyBorder="1" applyAlignment="1">
      <alignment horizontal="center"/>
    </xf>
    <xf numFmtId="44" fontId="5" fillId="3" borderId="20" xfId="1" applyFont="1" applyFill="1" applyBorder="1"/>
    <xf numFmtId="44" fontId="5" fillId="3" borderId="21" xfId="1" applyFont="1" applyFill="1" applyBorder="1"/>
    <xf numFmtId="0" fontId="0" fillId="0" borderId="1" xfId="0" applyBorder="1"/>
    <xf numFmtId="0" fontId="2" fillId="0" borderId="1" xfId="0" applyFont="1" applyFill="1" applyBorder="1" applyAlignment="1"/>
    <xf numFmtId="0" fontId="4" fillId="2" borderId="0" xfId="0" applyFont="1" applyFill="1" applyAlignment="1">
      <alignment horizontal="center" vertical="center"/>
    </xf>
    <xf numFmtId="0" fontId="0" fillId="0" borderId="0" xfId="0" applyAlignment="1">
      <alignment horizontal="center"/>
    </xf>
    <xf numFmtId="0" fontId="0" fillId="0" borderId="0" xfId="0" applyAlignment="1">
      <alignment horizontal="left"/>
    </xf>
    <xf numFmtId="0" fontId="2" fillId="2" borderId="3" xfId="0" applyFont="1" applyFill="1" applyBorder="1" applyAlignment="1">
      <alignment horizontal="left"/>
    </xf>
    <xf numFmtId="0" fontId="2" fillId="2" borderId="6" xfId="0" applyFont="1" applyFill="1" applyBorder="1" applyAlignment="1">
      <alignment horizontal="left"/>
    </xf>
    <xf numFmtId="0" fontId="2" fillId="0" borderId="8" xfId="0" applyFont="1" applyBorder="1" applyAlignment="1">
      <alignment horizontal="left" vertical="center"/>
    </xf>
    <xf numFmtId="3" fontId="2" fillId="0" borderId="1" xfId="0" applyNumberFormat="1" applyFont="1" applyBorder="1" applyAlignment="1">
      <alignment horizontal="center"/>
    </xf>
    <xf numFmtId="0" fontId="8" fillId="5" borderId="6" xfId="0" applyFont="1" applyFill="1" applyBorder="1" applyAlignment="1">
      <alignment horizontal="right" vertical="center"/>
    </xf>
    <xf numFmtId="3" fontId="8" fillId="5" borderId="1" xfId="0" applyNumberFormat="1" applyFont="1" applyFill="1" applyBorder="1" applyAlignment="1">
      <alignment horizontal="center"/>
    </xf>
    <xf numFmtId="0" fontId="8" fillId="5" borderId="6" xfId="0" applyFont="1" applyFill="1" applyBorder="1" applyAlignment="1">
      <alignment horizontal="center"/>
    </xf>
    <xf numFmtId="0" fontId="8" fillId="6" borderId="18" xfId="0" applyFont="1" applyFill="1" applyBorder="1" applyAlignment="1">
      <alignment horizontal="center"/>
    </xf>
    <xf numFmtId="0" fontId="8" fillId="6" borderId="19" xfId="0" applyFont="1" applyFill="1" applyBorder="1" applyAlignment="1">
      <alignment horizontal="center"/>
    </xf>
    <xf numFmtId="0" fontId="11" fillId="7" borderId="24" xfId="0" applyFont="1" applyFill="1" applyBorder="1" applyAlignment="1">
      <alignment horizontal="left" indent="1"/>
    </xf>
    <xf numFmtId="0" fontId="11" fillId="7" borderId="24" xfId="0" applyFont="1" applyFill="1" applyBorder="1" applyAlignment="1">
      <alignment horizontal="left" indent="3"/>
    </xf>
    <xf numFmtId="0" fontId="8" fillId="5" borderId="4" xfId="0" applyFont="1" applyFill="1" applyBorder="1" applyAlignment="1">
      <alignment wrapText="1"/>
    </xf>
    <xf numFmtId="44" fontId="5" fillId="8" borderId="30" xfId="1" applyFont="1" applyFill="1" applyBorder="1"/>
    <xf numFmtId="44" fontId="5" fillId="8" borderId="20" xfId="1" applyFont="1" applyFill="1" applyBorder="1"/>
    <xf numFmtId="44" fontId="5" fillId="8" borderId="21" xfId="1" applyFont="1" applyFill="1" applyBorder="1"/>
    <xf numFmtId="0" fontId="0" fillId="0" borderId="1" xfId="0" applyFont="1" applyBorder="1" applyAlignment="1">
      <alignment horizontal="center" vertical="center" wrapText="1"/>
    </xf>
    <xf numFmtId="0" fontId="10" fillId="6" borderId="18" xfId="0" applyFont="1" applyFill="1" applyBorder="1" applyAlignment="1">
      <alignment horizontal="center"/>
    </xf>
    <xf numFmtId="0" fontId="4" fillId="2" borderId="0" xfId="0" applyFont="1" applyFill="1" applyAlignment="1">
      <alignment horizontal="center" vertical="center"/>
    </xf>
    <xf numFmtId="0" fontId="9" fillId="0" borderId="27"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4" fillId="2" borderId="0" xfId="0" applyFont="1" applyFill="1" applyAlignment="1">
      <alignment horizontal="left" vertical="center" wrapText="1"/>
    </xf>
    <xf numFmtId="0" fontId="2" fillId="3" borderId="15" xfId="0" applyFont="1" applyFill="1" applyBorder="1" applyAlignment="1">
      <alignment horizont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3" borderId="24" xfId="0" applyFont="1" applyFill="1" applyBorder="1" applyAlignment="1">
      <alignment horizontal="center"/>
    </xf>
    <xf numFmtId="0" fontId="12" fillId="2" borderId="0" xfId="0" applyFont="1" applyFill="1" applyAlignment="1">
      <alignment horizontal="left"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9" fillId="0" borderId="22" xfId="0" applyFont="1" applyBorder="1" applyAlignment="1">
      <alignment horizontal="center"/>
    </xf>
    <xf numFmtId="0" fontId="9" fillId="0" borderId="2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EFE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B063B-DBE1-4DC5-A0EA-2BA616AAB41B}">
  <sheetPr>
    <tabColor rgb="FF0070C0"/>
    <pageSetUpPr fitToPage="1"/>
  </sheetPr>
  <dimension ref="B1:G37"/>
  <sheetViews>
    <sheetView tabSelected="1" zoomScaleNormal="100" workbookViewId="0">
      <selection activeCell="G30" sqref="G30"/>
    </sheetView>
  </sheetViews>
  <sheetFormatPr defaultRowHeight="15" x14ac:dyDescent="0.25"/>
  <cols>
    <col min="1" max="1" width="1.42578125" customWidth="1"/>
    <col min="2" max="2" width="53.85546875" bestFit="1" customWidth="1"/>
    <col min="3" max="7" width="17.7109375" customWidth="1"/>
  </cols>
  <sheetData>
    <row r="1" spans="2:7" ht="15.75" x14ac:dyDescent="0.25">
      <c r="B1" s="49" t="s">
        <v>48</v>
      </c>
      <c r="C1" s="49"/>
      <c r="D1" s="49"/>
      <c r="E1" s="49"/>
      <c r="F1" s="49"/>
      <c r="G1" s="49"/>
    </row>
    <row r="2" spans="2:7" ht="16.5" thickBot="1" x14ac:dyDescent="0.3">
      <c r="B2" s="29"/>
      <c r="C2" s="29"/>
      <c r="D2" s="29"/>
      <c r="E2" s="29"/>
      <c r="F2" s="29"/>
      <c r="G2" s="29"/>
    </row>
    <row r="3" spans="2:7" x14ac:dyDescent="0.25">
      <c r="B3" s="38" t="s">
        <v>40</v>
      </c>
      <c r="C3" s="43" t="s">
        <v>1</v>
      </c>
    </row>
    <row r="4" spans="2:7" x14ac:dyDescent="0.25">
      <c r="B4" s="34" t="s">
        <v>7</v>
      </c>
      <c r="C4" s="35">
        <v>241131</v>
      </c>
    </row>
    <row r="5" spans="2:7" x14ac:dyDescent="0.25">
      <c r="B5" s="34" t="s">
        <v>21</v>
      </c>
      <c r="C5" s="35">
        <v>9838</v>
      </c>
    </row>
    <row r="6" spans="2:7" x14ac:dyDescent="0.25">
      <c r="B6" s="34" t="s">
        <v>22</v>
      </c>
      <c r="C6" s="35">
        <v>2085</v>
      </c>
    </row>
    <row r="7" spans="2:7" x14ac:dyDescent="0.25">
      <c r="B7" s="34" t="s">
        <v>8</v>
      </c>
      <c r="C7" s="35">
        <v>19721</v>
      </c>
    </row>
    <row r="8" spans="2:7" x14ac:dyDescent="0.25">
      <c r="B8" s="34" t="s">
        <v>9</v>
      </c>
      <c r="C8" s="35">
        <v>540</v>
      </c>
    </row>
    <row r="9" spans="2:7" x14ac:dyDescent="0.25">
      <c r="B9" s="34" t="s">
        <v>10</v>
      </c>
      <c r="C9" s="1">
        <v>800</v>
      </c>
    </row>
    <row r="10" spans="2:7" x14ac:dyDescent="0.25">
      <c r="B10" s="34" t="s">
        <v>11</v>
      </c>
      <c r="C10" s="35">
        <v>22589</v>
      </c>
    </row>
    <row r="11" spans="2:7" x14ac:dyDescent="0.25">
      <c r="B11" s="34" t="s">
        <v>19</v>
      </c>
      <c r="C11" s="35">
        <v>8347</v>
      </c>
    </row>
    <row r="12" spans="2:7" x14ac:dyDescent="0.25">
      <c r="B12" s="34" t="s">
        <v>20</v>
      </c>
      <c r="C12" s="35">
        <v>1730</v>
      </c>
    </row>
    <row r="13" spans="2:7" x14ac:dyDescent="0.25">
      <c r="B13" s="34" t="s">
        <v>29</v>
      </c>
      <c r="C13" s="35">
        <v>1976</v>
      </c>
    </row>
    <row r="14" spans="2:7" x14ac:dyDescent="0.25">
      <c r="B14" s="34" t="s">
        <v>12</v>
      </c>
      <c r="C14" s="35">
        <v>75</v>
      </c>
    </row>
    <row r="15" spans="2:7" x14ac:dyDescent="0.25">
      <c r="B15" s="34" t="s">
        <v>13</v>
      </c>
      <c r="C15" s="1">
        <v>466</v>
      </c>
    </row>
    <row r="16" spans="2:7" x14ac:dyDescent="0.25">
      <c r="B16" s="34" t="s">
        <v>18</v>
      </c>
      <c r="C16" s="1">
        <v>218</v>
      </c>
    </row>
    <row r="17" spans="2:7" x14ac:dyDescent="0.25">
      <c r="B17" s="34" t="s">
        <v>14</v>
      </c>
      <c r="C17" s="35">
        <v>366322</v>
      </c>
    </row>
    <row r="18" spans="2:7" x14ac:dyDescent="0.25">
      <c r="B18" s="34" t="s">
        <v>17</v>
      </c>
      <c r="C18" s="35">
        <v>625</v>
      </c>
    </row>
    <row r="19" spans="2:7" x14ac:dyDescent="0.25">
      <c r="B19" s="36" t="s">
        <v>28</v>
      </c>
      <c r="C19" s="37">
        <f>SUM(C4:C18)</f>
        <v>676463</v>
      </c>
    </row>
    <row r="20" spans="2:7" ht="15.75" x14ac:dyDescent="0.25">
      <c r="B20" s="29"/>
      <c r="C20" s="29"/>
      <c r="D20" s="29"/>
      <c r="E20" s="29"/>
      <c r="F20" s="29"/>
      <c r="G20" s="29"/>
    </row>
    <row r="21" spans="2:7" ht="15.75" x14ac:dyDescent="0.25">
      <c r="B21" s="29"/>
      <c r="C21" s="29"/>
      <c r="D21" s="29"/>
      <c r="E21" s="29"/>
      <c r="F21" s="29"/>
      <c r="G21" s="29"/>
    </row>
    <row r="22" spans="2:7" ht="15.75" thickBot="1" x14ac:dyDescent="0.3">
      <c r="B22" s="8"/>
      <c r="C22" s="8"/>
      <c r="D22" s="8"/>
      <c r="E22" s="8"/>
      <c r="F22" s="8"/>
      <c r="G22" s="8"/>
    </row>
    <row r="23" spans="2:7" x14ac:dyDescent="0.25">
      <c r="B23" s="4"/>
      <c r="C23" s="50" t="s">
        <v>42</v>
      </c>
      <c r="D23" s="51"/>
      <c r="E23" s="51"/>
      <c r="F23" s="51"/>
      <c r="G23" s="52"/>
    </row>
    <row r="24" spans="2:7" x14ac:dyDescent="0.25">
      <c r="B24" s="48" t="s">
        <v>41</v>
      </c>
      <c r="C24" s="39" t="s">
        <v>2</v>
      </c>
      <c r="D24" s="39" t="s">
        <v>3</v>
      </c>
      <c r="E24" s="39" t="s">
        <v>4</v>
      </c>
      <c r="F24" s="39" t="s">
        <v>5</v>
      </c>
      <c r="G24" s="40" t="s">
        <v>6</v>
      </c>
    </row>
    <row r="25" spans="2:7" ht="16.5" x14ac:dyDescent="0.3">
      <c r="B25" s="41" t="s">
        <v>39</v>
      </c>
      <c r="C25" s="56"/>
      <c r="D25" s="56"/>
      <c r="E25" s="56"/>
      <c r="F25" s="56"/>
      <c r="G25" s="58"/>
    </row>
    <row r="26" spans="2:7" ht="16.5" x14ac:dyDescent="0.3">
      <c r="B26" s="42" t="s">
        <v>35</v>
      </c>
      <c r="C26" s="57"/>
      <c r="D26" s="57"/>
      <c r="E26" s="57"/>
      <c r="F26" s="57"/>
      <c r="G26" s="59"/>
    </row>
    <row r="27" spans="2:7" ht="16.5" x14ac:dyDescent="0.3">
      <c r="B27" s="42" t="s">
        <v>36</v>
      </c>
      <c r="C27" s="57"/>
      <c r="D27" s="57"/>
      <c r="E27" s="57"/>
      <c r="F27" s="57"/>
      <c r="G27" s="59"/>
    </row>
    <row r="28" spans="2:7" ht="16.5" x14ac:dyDescent="0.3">
      <c r="B28" s="42" t="s">
        <v>37</v>
      </c>
      <c r="C28" s="57"/>
      <c r="D28" s="57"/>
      <c r="E28" s="57"/>
      <c r="F28" s="57"/>
      <c r="G28" s="59"/>
    </row>
    <row r="29" spans="2:7" ht="16.5" x14ac:dyDescent="0.3">
      <c r="B29" s="42" t="s">
        <v>38</v>
      </c>
      <c r="C29" s="57"/>
      <c r="D29" s="57"/>
      <c r="E29" s="57"/>
      <c r="F29" s="57"/>
      <c r="G29" s="59"/>
    </row>
    <row r="30" spans="2:7" ht="30.75" thickBot="1" x14ac:dyDescent="0.3">
      <c r="B30" s="47" t="s">
        <v>46</v>
      </c>
      <c r="C30" s="44"/>
      <c r="D30" s="45"/>
      <c r="E30" s="45"/>
      <c r="F30" s="45"/>
      <c r="G30" s="46"/>
    </row>
    <row r="31" spans="2:7" ht="16.5" thickTop="1" thickBot="1" x14ac:dyDescent="0.3">
      <c r="B31" s="10"/>
      <c r="C31" s="53" t="s">
        <v>47</v>
      </c>
      <c r="D31" s="53"/>
      <c r="E31" s="53"/>
      <c r="F31" s="53"/>
      <c r="G31" s="54"/>
    </row>
    <row r="32" spans="2:7" x14ac:dyDescent="0.25">
      <c r="B32" s="8"/>
      <c r="C32" s="8"/>
      <c r="D32" s="8"/>
      <c r="E32" s="8"/>
      <c r="F32" s="8"/>
      <c r="G32" s="8"/>
    </row>
    <row r="33" spans="2:7" ht="38.25" customHeight="1" x14ac:dyDescent="0.25">
      <c r="B33" s="60" t="s">
        <v>45</v>
      </c>
      <c r="C33" s="60"/>
      <c r="D33" s="60"/>
      <c r="E33" s="60"/>
      <c r="F33" s="60"/>
      <c r="G33" s="60"/>
    </row>
    <row r="34" spans="2:7" x14ac:dyDescent="0.25">
      <c r="B34" s="8"/>
      <c r="C34" s="8"/>
      <c r="D34" s="8"/>
      <c r="E34" s="8"/>
      <c r="F34" s="8"/>
      <c r="G34" s="8"/>
    </row>
    <row r="35" spans="2:7" ht="38.25" customHeight="1" x14ac:dyDescent="0.25">
      <c r="B35" s="55" t="s">
        <v>43</v>
      </c>
      <c r="C35" s="55"/>
      <c r="D35" s="55"/>
      <c r="E35" s="55"/>
      <c r="F35" s="55"/>
      <c r="G35" s="55"/>
    </row>
    <row r="36" spans="2:7" ht="15.75" x14ac:dyDescent="0.25">
      <c r="B36" s="12"/>
      <c r="C36" s="8"/>
      <c r="D36" s="8"/>
      <c r="E36" s="8"/>
      <c r="F36" s="8"/>
      <c r="G36" s="8"/>
    </row>
    <row r="37" spans="2:7" ht="51.75" customHeight="1" x14ac:dyDescent="0.25">
      <c r="B37" s="55" t="s">
        <v>44</v>
      </c>
      <c r="C37" s="55"/>
      <c r="D37" s="55"/>
      <c r="E37" s="55"/>
      <c r="F37" s="55"/>
      <c r="G37" s="55"/>
    </row>
  </sheetData>
  <mergeCells count="11">
    <mergeCell ref="B1:G1"/>
    <mergeCell ref="C23:G23"/>
    <mergeCell ref="C31:G31"/>
    <mergeCell ref="B35:G35"/>
    <mergeCell ref="B37:G37"/>
    <mergeCell ref="C25:C29"/>
    <mergeCell ref="D25:D29"/>
    <mergeCell ref="E25:E29"/>
    <mergeCell ref="F25:F29"/>
    <mergeCell ref="G25:G29"/>
    <mergeCell ref="B33:G33"/>
  </mergeCells>
  <pageMargins left="0.25" right="0.25"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7327-6837-4F28-B8CA-315D12611CE9}">
  <sheetPr>
    <tabColor rgb="FFFF0000"/>
  </sheetPr>
  <dimension ref="B1:C20"/>
  <sheetViews>
    <sheetView zoomScaleNormal="100" workbookViewId="0">
      <selection activeCell="A3" sqref="A3:XFD20"/>
    </sheetView>
  </sheetViews>
  <sheetFormatPr defaultRowHeight="15" x14ac:dyDescent="0.25"/>
  <cols>
    <col min="2" max="2" width="37.42578125" style="31" bestFit="1" customWidth="1"/>
    <col min="3" max="3" width="33.5703125" style="30" customWidth="1"/>
  </cols>
  <sheetData>
    <row r="1" spans="2:3" x14ac:dyDescent="0.25">
      <c r="B1" s="63" t="s">
        <v>34</v>
      </c>
      <c r="C1" s="64"/>
    </row>
    <row r="2" spans="2:3" ht="15.75" thickBot="1" x14ac:dyDescent="0.3"/>
    <row r="3" spans="2:3" x14ac:dyDescent="0.25">
      <c r="B3" s="32"/>
      <c r="C3" s="61" t="s">
        <v>1</v>
      </c>
    </row>
    <row r="4" spans="2:3" x14ac:dyDescent="0.25">
      <c r="B4" s="33" t="s">
        <v>33</v>
      </c>
      <c r="C4" s="62"/>
    </row>
    <row r="5" spans="2:3" x14ac:dyDescent="0.25">
      <c r="B5" s="34" t="s">
        <v>7</v>
      </c>
      <c r="C5" s="35">
        <v>241131</v>
      </c>
    </row>
    <row r="6" spans="2:3" x14ac:dyDescent="0.25">
      <c r="B6" s="34" t="s">
        <v>21</v>
      </c>
      <c r="C6" s="35">
        <v>9838</v>
      </c>
    </row>
    <row r="7" spans="2:3" x14ac:dyDescent="0.25">
      <c r="B7" s="34" t="s">
        <v>22</v>
      </c>
      <c r="C7" s="35">
        <v>2085</v>
      </c>
    </row>
    <row r="8" spans="2:3" x14ac:dyDescent="0.25">
      <c r="B8" s="34" t="s">
        <v>8</v>
      </c>
      <c r="C8" s="35">
        <v>19721</v>
      </c>
    </row>
    <row r="9" spans="2:3" x14ac:dyDescent="0.25">
      <c r="B9" s="34" t="s">
        <v>9</v>
      </c>
      <c r="C9" s="35">
        <v>540</v>
      </c>
    </row>
    <row r="10" spans="2:3" x14ac:dyDescent="0.25">
      <c r="B10" s="34" t="s">
        <v>10</v>
      </c>
      <c r="C10" s="1">
        <v>800</v>
      </c>
    </row>
    <row r="11" spans="2:3" x14ac:dyDescent="0.25">
      <c r="B11" s="34" t="s">
        <v>11</v>
      </c>
      <c r="C11" s="35">
        <v>22589</v>
      </c>
    </row>
    <row r="12" spans="2:3" x14ac:dyDescent="0.25">
      <c r="B12" s="34" t="s">
        <v>19</v>
      </c>
      <c r="C12" s="35">
        <v>8347</v>
      </c>
    </row>
    <row r="13" spans="2:3" x14ac:dyDescent="0.25">
      <c r="B13" s="34" t="s">
        <v>20</v>
      </c>
      <c r="C13" s="35">
        <v>1730</v>
      </c>
    </row>
    <row r="14" spans="2:3" x14ac:dyDescent="0.25">
      <c r="B14" s="34" t="s">
        <v>29</v>
      </c>
      <c r="C14" s="35">
        <v>1976</v>
      </c>
    </row>
    <row r="15" spans="2:3" x14ac:dyDescent="0.25">
      <c r="B15" s="34" t="s">
        <v>12</v>
      </c>
      <c r="C15" s="35">
        <v>75</v>
      </c>
    </row>
    <row r="16" spans="2:3" x14ac:dyDescent="0.25">
      <c r="B16" s="34" t="s">
        <v>13</v>
      </c>
      <c r="C16" s="1">
        <v>466</v>
      </c>
    </row>
    <row r="17" spans="2:3" x14ac:dyDescent="0.25">
      <c r="B17" s="34" t="s">
        <v>18</v>
      </c>
      <c r="C17" s="1">
        <v>218</v>
      </c>
    </row>
    <row r="18" spans="2:3" x14ac:dyDescent="0.25">
      <c r="B18" s="34" t="s">
        <v>14</v>
      </c>
      <c r="C18" s="35">
        <v>366322</v>
      </c>
    </row>
    <row r="19" spans="2:3" x14ac:dyDescent="0.25">
      <c r="B19" s="34" t="s">
        <v>17</v>
      </c>
      <c r="C19" s="35">
        <v>625</v>
      </c>
    </row>
    <row r="20" spans="2:3" x14ac:dyDescent="0.25">
      <c r="B20" s="36" t="s">
        <v>28</v>
      </c>
      <c r="C20" s="37">
        <f>SUM(C5:C19)</f>
        <v>676463</v>
      </c>
    </row>
  </sheetData>
  <mergeCells count="2">
    <mergeCell ref="C3:C4"/>
    <mergeCell ref="B1:C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BC8E4-60D7-43EE-9AA3-FAA157EE5B57}">
  <sheetPr>
    <pageSetUpPr fitToPage="1"/>
  </sheetPr>
  <dimension ref="A1:F15"/>
  <sheetViews>
    <sheetView view="pageBreakPreview" zoomScale="60" zoomScaleNormal="100" workbookViewId="0">
      <selection sqref="A1:F1"/>
    </sheetView>
  </sheetViews>
  <sheetFormatPr defaultRowHeight="15" x14ac:dyDescent="0.25"/>
  <cols>
    <col min="1" max="1" width="45" bestFit="1" customWidth="1"/>
    <col min="2" max="6" width="17.7109375" customWidth="1"/>
  </cols>
  <sheetData>
    <row r="1" spans="1:6" ht="15.75" x14ac:dyDescent="0.25">
      <c r="A1" s="49" t="s">
        <v>32</v>
      </c>
      <c r="B1" s="49"/>
      <c r="C1" s="49"/>
      <c r="D1" s="49"/>
      <c r="E1" s="49"/>
      <c r="F1" s="49"/>
    </row>
    <row r="2" spans="1:6" ht="15.75" thickBot="1" x14ac:dyDescent="0.3">
      <c r="A2" s="8"/>
      <c r="B2" s="8"/>
      <c r="C2" s="8"/>
      <c r="D2" s="8"/>
      <c r="E2" s="8"/>
      <c r="F2" s="8"/>
    </row>
    <row r="3" spans="1:6" x14ac:dyDescent="0.25">
      <c r="A3" s="4"/>
      <c r="B3" s="65" t="s">
        <v>0</v>
      </c>
      <c r="C3" s="65"/>
      <c r="D3" s="65"/>
      <c r="E3" s="65"/>
      <c r="F3" s="66"/>
    </row>
    <row r="4" spans="1:6" x14ac:dyDescent="0.25">
      <c r="A4" s="5"/>
      <c r="B4" s="23" t="s">
        <v>2</v>
      </c>
      <c r="C4" s="23" t="s">
        <v>3</v>
      </c>
      <c r="D4" s="23" t="s">
        <v>4</v>
      </c>
      <c r="E4" s="23" t="s">
        <v>5</v>
      </c>
      <c r="F4" s="24" t="s">
        <v>6</v>
      </c>
    </row>
    <row r="5" spans="1:6" x14ac:dyDescent="0.25">
      <c r="A5" s="27" t="s">
        <v>25</v>
      </c>
      <c r="B5" s="28"/>
      <c r="C5" s="28"/>
      <c r="D5" s="28"/>
      <c r="E5" s="28"/>
      <c r="F5" s="28"/>
    </row>
    <row r="6" spans="1:6" x14ac:dyDescent="0.25">
      <c r="A6" s="27" t="s">
        <v>23</v>
      </c>
      <c r="B6" s="28"/>
      <c r="C6" s="28"/>
      <c r="D6" s="28"/>
      <c r="E6" s="28"/>
      <c r="F6" s="28"/>
    </row>
    <row r="7" spans="1:6" x14ac:dyDescent="0.25">
      <c r="A7" s="27" t="s">
        <v>24</v>
      </c>
      <c r="B7" s="28"/>
      <c r="C7" s="28"/>
      <c r="D7" s="28"/>
      <c r="E7" s="28"/>
      <c r="F7" s="28"/>
    </row>
    <row r="8" spans="1:6" x14ac:dyDescent="0.25">
      <c r="A8" s="27" t="s">
        <v>30</v>
      </c>
      <c r="B8" s="28"/>
      <c r="C8" s="28"/>
      <c r="D8" s="28"/>
      <c r="E8" s="28"/>
      <c r="F8" s="28"/>
    </row>
    <row r="9" spans="1:6" x14ac:dyDescent="0.25">
      <c r="A9" s="27" t="s">
        <v>27</v>
      </c>
      <c r="B9" s="28"/>
      <c r="C9" s="28"/>
      <c r="D9" s="28"/>
      <c r="E9" s="28"/>
      <c r="F9" s="28"/>
    </row>
    <row r="10" spans="1:6" ht="26.25" customHeight="1" thickBot="1" x14ac:dyDescent="0.3">
      <c r="A10" s="22" t="s">
        <v>28</v>
      </c>
      <c r="B10" s="25"/>
      <c r="C10" s="25"/>
      <c r="D10" s="25"/>
      <c r="E10" s="25"/>
      <c r="F10" s="26"/>
    </row>
    <row r="11" spans="1:6" ht="16.5" thickTop="1" thickBot="1" x14ac:dyDescent="0.3">
      <c r="A11" s="10"/>
      <c r="B11" s="67"/>
      <c r="C11" s="67"/>
      <c r="D11" s="67"/>
      <c r="E11" s="67"/>
      <c r="F11" s="68"/>
    </row>
    <row r="12" spans="1:6" x14ac:dyDescent="0.25">
      <c r="A12" s="8"/>
      <c r="B12" s="8"/>
      <c r="C12" s="8"/>
      <c r="D12" s="8"/>
      <c r="E12" s="8"/>
      <c r="F12" s="8"/>
    </row>
    <row r="13" spans="1:6" ht="38.25" customHeight="1" x14ac:dyDescent="0.25">
      <c r="A13" s="55" t="s">
        <v>15</v>
      </c>
      <c r="B13" s="55"/>
      <c r="C13" s="55"/>
      <c r="D13" s="55"/>
      <c r="E13" s="55"/>
      <c r="F13" s="55"/>
    </row>
    <row r="14" spans="1:6" ht="15.75" x14ac:dyDescent="0.25">
      <c r="A14" s="12"/>
      <c r="B14" s="8"/>
      <c r="C14" s="8"/>
      <c r="D14" s="8"/>
      <c r="E14" s="8"/>
      <c r="F14" s="8"/>
    </row>
    <row r="15" spans="1:6" ht="51.75" customHeight="1" x14ac:dyDescent="0.25">
      <c r="A15" s="55" t="s">
        <v>31</v>
      </c>
      <c r="B15" s="55"/>
      <c r="C15" s="55"/>
      <c r="D15" s="55"/>
      <c r="E15" s="55"/>
      <c r="F15" s="55"/>
    </row>
  </sheetData>
  <mergeCells count="5">
    <mergeCell ref="A1:F1"/>
    <mergeCell ref="B3:F3"/>
    <mergeCell ref="B11:F11"/>
    <mergeCell ref="A13:F13"/>
    <mergeCell ref="A15:F15"/>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
  <sheetViews>
    <sheetView workbookViewId="0">
      <selection activeCell="A3" sqref="A3:B20"/>
    </sheetView>
  </sheetViews>
  <sheetFormatPr defaultRowHeight="15" x14ac:dyDescent="0.25"/>
  <cols>
    <col min="1" max="1" width="41.42578125" customWidth="1"/>
    <col min="2" max="2" width="13.85546875" customWidth="1"/>
    <col min="3" max="7" width="17.7109375" customWidth="1"/>
  </cols>
  <sheetData>
    <row r="1" spans="1:7" ht="15.75" x14ac:dyDescent="0.25">
      <c r="A1" s="49" t="s">
        <v>26</v>
      </c>
      <c r="B1" s="49"/>
      <c r="C1" s="49"/>
      <c r="D1" s="49"/>
      <c r="E1" s="49"/>
      <c r="F1" s="49"/>
      <c r="G1" s="49"/>
    </row>
    <row r="2" spans="1:7" ht="15.75" thickBot="1" x14ac:dyDescent="0.3">
      <c r="A2" s="8"/>
      <c r="B2" s="8"/>
      <c r="C2" s="8"/>
      <c r="D2" s="8"/>
      <c r="E2" s="8"/>
      <c r="F2" s="8"/>
      <c r="G2" s="8"/>
    </row>
    <row r="3" spans="1:7" x14ac:dyDescent="0.25">
      <c r="A3" s="4"/>
      <c r="B3" s="61" t="s">
        <v>1</v>
      </c>
      <c r="C3" s="65" t="s">
        <v>0</v>
      </c>
      <c r="D3" s="65"/>
      <c r="E3" s="65"/>
      <c r="F3" s="65"/>
      <c r="G3" s="66"/>
    </row>
    <row r="4" spans="1:7" x14ac:dyDescent="0.25">
      <c r="A4" s="5"/>
      <c r="B4" s="62"/>
      <c r="C4" s="1" t="s">
        <v>2</v>
      </c>
      <c r="D4" s="1" t="s">
        <v>3</v>
      </c>
      <c r="E4" s="1" t="s">
        <v>4</v>
      </c>
      <c r="F4" s="1" t="s">
        <v>5</v>
      </c>
      <c r="G4" s="6" t="s">
        <v>6</v>
      </c>
    </row>
    <row r="5" spans="1:7" x14ac:dyDescent="0.25">
      <c r="A5" s="7" t="s">
        <v>7</v>
      </c>
      <c r="B5" s="2">
        <v>241131</v>
      </c>
      <c r="C5" s="16"/>
      <c r="D5" s="17"/>
      <c r="E5" s="17"/>
      <c r="F5" s="17"/>
      <c r="G5" s="18"/>
    </row>
    <row r="6" spans="1:7" ht="28.5" x14ac:dyDescent="0.25">
      <c r="A6" s="7" t="s">
        <v>21</v>
      </c>
      <c r="B6" s="2">
        <v>9838</v>
      </c>
      <c r="C6" s="19"/>
      <c r="D6" s="20"/>
      <c r="E6" s="20"/>
      <c r="F6" s="20"/>
      <c r="G6" s="21"/>
    </row>
    <row r="7" spans="1:7" ht="28.5" x14ac:dyDescent="0.25">
      <c r="A7" s="7" t="s">
        <v>22</v>
      </c>
      <c r="B7" s="2">
        <v>2085</v>
      </c>
      <c r="C7" s="19"/>
      <c r="D7" s="20"/>
      <c r="E7" s="20"/>
      <c r="F7" s="20"/>
      <c r="G7" s="21"/>
    </row>
    <row r="8" spans="1:7" x14ac:dyDescent="0.25">
      <c r="A8" s="7" t="s">
        <v>8</v>
      </c>
      <c r="B8" s="2">
        <v>19721</v>
      </c>
      <c r="C8" s="19"/>
      <c r="D8" s="20"/>
      <c r="E8" s="20"/>
      <c r="F8" s="20"/>
      <c r="G8" s="21"/>
    </row>
    <row r="9" spans="1:7" x14ac:dyDescent="0.25">
      <c r="A9" s="7" t="s">
        <v>9</v>
      </c>
      <c r="B9" s="2">
        <v>540</v>
      </c>
      <c r="C9" s="19"/>
      <c r="D9" s="20"/>
      <c r="E9" s="20"/>
      <c r="F9" s="20"/>
      <c r="G9" s="21"/>
    </row>
    <row r="10" spans="1:7" x14ac:dyDescent="0.25">
      <c r="A10" s="7" t="s">
        <v>10</v>
      </c>
      <c r="B10" s="3">
        <v>800</v>
      </c>
      <c r="C10" s="19"/>
      <c r="D10" s="20"/>
      <c r="E10" s="20"/>
      <c r="F10" s="20"/>
      <c r="G10" s="21"/>
    </row>
    <row r="11" spans="1:7" x14ac:dyDescent="0.25">
      <c r="A11" s="7" t="s">
        <v>11</v>
      </c>
      <c r="B11" s="2">
        <v>22589</v>
      </c>
      <c r="C11" s="19"/>
      <c r="D11" s="20"/>
      <c r="E11" s="20"/>
      <c r="F11" s="20"/>
      <c r="G11" s="21"/>
    </row>
    <row r="12" spans="1:7" x14ac:dyDescent="0.25">
      <c r="A12" s="7" t="s">
        <v>19</v>
      </c>
      <c r="B12" s="2">
        <v>8347</v>
      </c>
      <c r="C12" s="19"/>
      <c r="D12" s="20"/>
      <c r="E12" s="20"/>
      <c r="F12" s="20"/>
      <c r="G12" s="21"/>
    </row>
    <row r="13" spans="1:7" x14ac:dyDescent="0.25">
      <c r="A13" s="7" t="s">
        <v>20</v>
      </c>
      <c r="B13" s="2">
        <v>1730</v>
      </c>
      <c r="C13" s="19"/>
      <c r="D13" s="20"/>
      <c r="E13" s="20"/>
      <c r="F13" s="20"/>
      <c r="G13" s="21"/>
    </row>
    <row r="14" spans="1:7" x14ac:dyDescent="0.25">
      <c r="A14" s="7" t="s">
        <v>29</v>
      </c>
      <c r="B14" s="2">
        <v>1976</v>
      </c>
      <c r="C14" s="19"/>
      <c r="D14" s="20"/>
      <c r="E14" s="20"/>
      <c r="F14" s="20"/>
      <c r="G14" s="21"/>
    </row>
    <row r="15" spans="1:7" x14ac:dyDescent="0.25">
      <c r="A15" s="7" t="s">
        <v>12</v>
      </c>
      <c r="B15" s="2">
        <v>75</v>
      </c>
      <c r="C15" s="19"/>
      <c r="D15" s="20"/>
      <c r="E15" s="20"/>
      <c r="F15" s="20"/>
      <c r="G15" s="21"/>
    </row>
    <row r="16" spans="1:7" x14ac:dyDescent="0.25">
      <c r="A16" s="7" t="s">
        <v>13</v>
      </c>
      <c r="B16" s="3">
        <v>466</v>
      </c>
      <c r="C16" s="19"/>
      <c r="D16" s="20"/>
      <c r="E16" s="20"/>
      <c r="F16" s="20"/>
      <c r="G16" s="21"/>
    </row>
    <row r="17" spans="1:7" ht="28.5" x14ac:dyDescent="0.25">
      <c r="A17" s="7" t="s">
        <v>18</v>
      </c>
      <c r="B17" s="3">
        <v>218</v>
      </c>
      <c r="C17" s="19"/>
      <c r="D17" s="20"/>
      <c r="E17" s="20"/>
      <c r="F17" s="20"/>
      <c r="G17" s="21"/>
    </row>
    <row r="18" spans="1:7" x14ac:dyDescent="0.25">
      <c r="A18" s="7" t="s">
        <v>14</v>
      </c>
      <c r="B18" s="2">
        <v>366322</v>
      </c>
      <c r="C18" s="19"/>
      <c r="D18" s="20"/>
      <c r="E18" s="20"/>
      <c r="F18" s="20"/>
      <c r="G18" s="21"/>
    </row>
    <row r="19" spans="1:7" x14ac:dyDescent="0.25">
      <c r="A19" s="7" t="s">
        <v>17</v>
      </c>
      <c r="B19" s="2">
        <v>625</v>
      </c>
      <c r="C19" s="19"/>
      <c r="D19" s="20"/>
      <c r="E19" s="20"/>
      <c r="F19" s="20"/>
      <c r="G19" s="21"/>
    </row>
    <row r="20" spans="1:7" ht="26.25" customHeight="1" thickBot="1" x14ac:dyDescent="0.3">
      <c r="A20" s="9"/>
      <c r="B20" s="15">
        <f>SUM(B5:B19)</f>
        <v>676463</v>
      </c>
      <c r="C20" s="13"/>
      <c r="D20" s="13"/>
      <c r="E20" s="13"/>
      <c r="F20" s="13"/>
      <c r="G20" s="14"/>
    </row>
    <row r="21" spans="1:7" ht="16.5" thickTop="1" thickBot="1" x14ac:dyDescent="0.3">
      <c r="A21" s="10"/>
      <c r="B21" s="11"/>
      <c r="C21" s="67"/>
      <c r="D21" s="67"/>
      <c r="E21" s="67"/>
      <c r="F21" s="67"/>
      <c r="G21" s="68"/>
    </row>
    <row r="22" spans="1:7" x14ac:dyDescent="0.25">
      <c r="A22" s="8"/>
      <c r="B22" s="8"/>
      <c r="C22" s="8"/>
      <c r="D22" s="8"/>
      <c r="E22" s="8"/>
      <c r="F22" s="8"/>
      <c r="G22" s="8"/>
    </row>
    <row r="23" spans="1:7" ht="38.25" customHeight="1" x14ac:dyDescent="0.25">
      <c r="A23" s="55" t="s">
        <v>15</v>
      </c>
      <c r="B23" s="55"/>
      <c r="C23" s="55"/>
      <c r="D23" s="55"/>
      <c r="E23" s="55"/>
      <c r="F23" s="55"/>
      <c r="G23" s="55"/>
    </row>
    <row r="24" spans="1:7" ht="15.75" x14ac:dyDescent="0.25">
      <c r="A24" s="12"/>
      <c r="B24" s="8"/>
      <c r="C24" s="8"/>
      <c r="D24" s="8"/>
      <c r="E24" s="8"/>
      <c r="F24" s="8"/>
      <c r="G24" s="8"/>
    </row>
    <row r="25" spans="1:7" ht="51.75" customHeight="1" x14ac:dyDescent="0.25">
      <c r="A25" s="55" t="s">
        <v>16</v>
      </c>
      <c r="B25" s="55"/>
      <c r="C25" s="55"/>
      <c r="D25" s="55"/>
      <c r="E25" s="55"/>
      <c r="F25" s="55"/>
      <c r="G25" s="55"/>
    </row>
  </sheetData>
  <mergeCells count="6">
    <mergeCell ref="A25:G25"/>
    <mergeCell ref="A1:G1"/>
    <mergeCell ref="C3:G3"/>
    <mergeCell ref="B3:B4"/>
    <mergeCell ref="C21:G21"/>
    <mergeCell ref="A23:G23"/>
  </mergeCells>
  <pageMargins left="0.25" right="0.25"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Updated Pricing Summary 1.31.25</vt:lpstr>
      <vt:lpstr>SQ Footage</vt:lpstr>
      <vt:lpstr>(unused) Pricing Summary</vt:lpstr>
      <vt:lpstr>(unused)Cleaning Areas</vt:lpstr>
      <vt:lpstr>'(unused) Pricing Summary'!Print_Area</vt:lpstr>
      <vt:lpstr>'(unused)Cleaning Areas'!Print_Area</vt:lpstr>
      <vt:lpstr>'Updated Pricing Summary 1.31.25'!Print_Area</vt:lpstr>
    </vt:vector>
  </TitlesOfParts>
  <Company>Rhode Island Airport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Ottaviano</dc:creator>
  <cp:lastModifiedBy>Shahzad Sadozai, C.M.</cp:lastModifiedBy>
  <cp:lastPrinted>2025-02-02T21:38:14Z</cp:lastPrinted>
  <dcterms:created xsi:type="dcterms:W3CDTF">2020-08-20T19:11:24Z</dcterms:created>
  <dcterms:modified xsi:type="dcterms:W3CDTF">2025-02-02T21:48:20Z</dcterms:modified>
</cp:coreProperties>
</file>